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Desktop\Подпорна стена\"/>
    </mc:Choice>
  </mc:AlternateContent>
  <bookViews>
    <workbookView xWindow="0" yWindow="60" windowWidth="14835" windowHeight="1110"/>
  </bookViews>
  <sheets>
    <sheet name="КСС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 l="1"/>
  <c r="G43" i="1" l="1"/>
  <c r="G44" i="1" s="1"/>
  <c r="G45" i="1" l="1"/>
  <c r="G46" i="1"/>
</calcChain>
</file>

<file path=xl/sharedStrings.xml><?xml version="1.0" encoding="utf-8"?>
<sst xmlns="http://schemas.openxmlformats.org/spreadsheetml/2006/main" count="81" uniqueCount="59">
  <si>
    <t>ед.цена</t>
  </si>
  <si>
    <t>общо</t>
  </si>
  <si>
    <t>Стойност без ДДС</t>
  </si>
  <si>
    <t xml:space="preserve">№ </t>
  </si>
  <si>
    <t>Наименование</t>
  </si>
  <si>
    <t>м.ед</t>
  </si>
  <si>
    <t>Количество</t>
  </si>
  <si>
    <t>КОЛИЧЕСТВЕНО - СТОЙНОСТНА СМЕТКА</t>
  </si>
  <si>
    <t>м3</t>
  </si>
  <si>
    <t>ДДС 20%</t>
  </si>
  <si>
    <t>Обща стойност за обекта с ДДС</t>
  </si>
  <si>
    <t>Непредвидени разходи 10 %</t>
  </si>
  <si>
    <t>Обща стойност без ДДС с вкл. Непредвидени</t>
  </si>
  <si>
    <t>Аварийно възстановяване на подпорна стена,находяща се между гаражни клетки към бл. 26, гр. Добрич</t>
  </si>
  <si>
    <t>Поготвителни работи</t>
  </si>
  <si>
    <t>Разбиване на стоманобетонна стена</t>
  </si>
  <si>
    <t>Надземни работи</t>
  </si>
  <si>
    <t>Ръчен изкоп за подравняване</t>
  </si>
  <si>
    <t>Обратен насип с уплътняване на глинести почви</t>
  </si>
  <si>
    <t>Обратен насип с уплътняване на дрениращи почви</t>
  </si>
  <si>
    <t>Строителни работи-подпорна стена</t>
  </si>
  <si>
    <t>Кофраж за подложен бетон</t>
  </si>
  <si>
    <t>м2</t>
  </si>
  <si>
    <t>Бетон С16/20 подложен бетон 10см</t>
  </si>
  <si>
    <t>Кофраж за основи</t>
  </si>
  <si>
    <t>Бетон С25/30, W-0,8 за основи</t>
  </si>
  <si>
    <t>Кофраж за стени</t>
  </si>
  <si>
    <t>Бетон С25/30, W-0,8 за стени</t>
  </si>
  <si>
    <t>Армировка A-I</t>
  </si>
  <si>
    <t>Армировка A-III</t>
  </si>
  <si>
    <t>кг</t>
  </si>
  <si>
    <t>Пътни работи</t>
  </si>
  <si>
    <t>Доставка и полагане трошенокамена настилка - 30см</t>
  </si>
  <si>
    <t>Плътен асфалтобетон</t>
  </si>
  <si>
    <t>т</t>
  </si>
  <si>
    <t>Хидроизолация</t>
  </si>
  <si>
    <t>Доставка и полагане на хидроизолация-асфалтов грунд +2пласта воалит</t>
  </si>
  <si>
    <t>Защита на хидроизолацията</t>
  </si>
  <si>
    <t>Дренаж</t>
  </si>
  <si>
    <t>Перфорирани тръби ф200мм</t>
  </si>
  <si>
    <t>м</t>
  </si>
  <si>
    <t>Търъби ф110 за барбакани</t>
  </si>
  <si>
    <t>Трошен камък за дренаж</t>
  </si>
  <si>
    <t>Геотекстил (300-500)гр./м2</t>
  </si>
  <si>
    <t>ТДЦ</t>
  </si>
  <si>
    <t>Ръчно разбиване на стоманобетонова стена с чук и шило</t>
  </si>
  <si>
    <t>Прорязване на стоманобетонова стена</t>
  </si>
  <si>
    <t>м.л.</t>
  </si>
  <si>
    <t xml:space="preserve">Прорязване на метална греда </t>
  </si>
  <si>
    <t>бр</t>
  </si>
  <si>
    <t xml:space="preserve">Натоварване механизирано на транспорт </t>
  </si>
  <si>
    <t>Превоз на разрушен бетон  на депо /сметище, разтоварване  и всички свързани с това  разгоди, без такса /услуга за депониране на разстояние от 30 км - 30км х 0,73= 21,90 лв</t>
  </si>
  <si>
    <t>м3/км</t>
  </si>
  <si>
    <t>Масов изкоп за достигане проектно ниво</t>
  </si>
  <si>
    <t>Извозване на земни почви на депо до 10 км - 10 км х 0,73 лв = 7,30 лв</t>
  </si>
  <si>
    <t>Земни почви за насип -10 км х 0,73лв</t>
  </si>
  <si>
    <t xml:space="preserve">Доставка и полагане на материал за основен пласт </t>
  </si>
  <si>
    <t>Изработка, доставка и монтаж на метален парапет с Н=0,90м</t>
  </si>
  <si>
    <t>Парапет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</si>
</sst>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л_в_._-;\-* #,##0.00\ _л_в_._-;_-* &quot;-&quot;??\ _л_в_._-;_-@_-"/>
    <numFmt numFmtId="164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59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3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43" fontId="1" fillId="5" borderId="1" xfId="1" applyFont="1" applyFill="1" applyBorder="1"/>
    <xf numFmtId="43" fontId="1" fillId="0" borderId="0" xfId="1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4" fontId="4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2" fontId="6" fillId="3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3" fontId="1" fillId="5" borderId="1" xfId="1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43" fontId="1" fillId="0" borderId="0" xfId="1" applyFont="1" applyFill="1" applyAlignment="1">
      <alignment horizontal="center" vertical="center"/>
    </xf>
    <xf numFmtId="4" fontId="4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/>
    </xf>
  </cellXfs>
  <cellStyles count="2">
    <cellStyle name="Запетая" xfId="1" builtinId="3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tabSelected="1" workbookViewId="0">
      <selection activeCell="G51" sqref="G51"/>
    </sheetView>
  </sheetViews>
  <sheetFormatPr defaultColWidth="9.140625" defaultRowHeight="15" x14ac:dyDescent="0.25"/>
  <cols>
    <col min="1" max="2" width="9.140625" style="10"/>
    <col min="3" max="3" width="49" style="1" customWidth="1"/>
    <col min="4" max="4" width="9.140625" style="1"/>
    <col min="5" max="5" width="11.140625" style="10" customWidth="1"/>
    <col min="6" max="6" width="13.85546875" style="34" customWidth="1"/>
    <col min="7" max="7" width="16" style="19" customWidth="1"/>
    <col min="8" max="16384" width="9.140625" style="1"/>
  </cols>
  <sheetData>
    <row r="1" spans="1:7" ht="27.75" customHeight="1" x14ac:dyDescent="0.25">
      <c r="A1" s="40" t="s">
        <v>7</v>
      </c>
      <c r="B1" s="40"/>
      <c r="C1" s="40"/>
      <c r="D1" s="40"/>
      <c r="E1" s="40"/>
      <c r="F1" s="40"/>
      <c r="G1" s="40"/>
    </row>
    <row r="2" spans="1:7" ht="33.75" customHeight="1" x14ac:dyDescent="0.25">
      <c r="A2" s="41" t="s">
        <v>13</v>
      </c>
      <c r="B2" s="41"/>
      <c r="C2" s="41"/>
      <c r="D2" s="41"/>
      <c r="E2" s="41"/>
      <c r="F2" s="41"/>
      <c r="G2" s="41"/>
    </row>
    <row r="3" spans="1:7" ht="27.75" customHeight="1" x14ac:dyDescent="0.25">
      <c r="A3" s="2" t="s">
        <v>3</v>
      </c>
      <c r="B3" s="31" t="s">
        <v>44</v>
      </c>
      <c r="C3" s="2" t="s">
        <v>4</v>
      </c>
      <c r="D3" s="2" t="s">
        <v>5</v>
      </c>
      <c r="E3" s="3" t="s">
        <v>6</v>
      </c>
      <c r="F3" s="32" t="s">
        <v>0</v>
      </c>
      <c r="G3" s="11" t="s">
        <v>1</v>
      </c>
    </row>
    <row r="4" spans="1:7" x14ac:dyDescent="0.25">
      <c r="A4" s="8"/>
      <c r="B4" s="8"/>
      <c r="C4" s="4"/>
      <c r="D4" s="8"/>
      <c r="E4" s="4"/>
      <c r="F4" s="4"/>
      <c r="G4" s="18"/>
    </row>
    <row r="5" spans="1:7" x14ac:dyDescent="0.25">
      <c r="A5" s="8"/>
      <c r="B5" s="8"/>
      <c r="C5" s="4" t="s">
        <v>14</v>
      </c>
      <c r="D5" s="8"/>
      <c r="E5" s="4"/>
      <c r="F5" s="4"/>
      <c r="G5" s="18"/>
    </row>
    <row r="6" spans="1:7" x14ac:dyDescent="0.25">
      <c r="A6" s="9">
        <v>1</v>
      </c>
      <c r="B6" s="15"/>
      <c r="C6" s="12" t="s">
        <v>15</v>
      </c>
      <c r="D6" s="13" t="s">
        <v>8</v>
      </c>
      <c r="E6" s="14">
        <v>3.7</v>
      </c>
      <c r="F6" s="33"/>
      <c r="G6" s="29"/>
    </row>
    <row r="7" spans="1:7" ht="30" x14ac:dyDescent="0.25">
      <c r="A7" s="9">
        <v>2</v>
      </c>
      <c r="B7" s="15"/>
      <c r="C7" s="12" t="s">
        <v>45</v>
      </c>
      <c r="D7" s="13" t="s">
        <v>8</v>
      </c>
      <c r="E7" s="14">
        <v>1.4</v>
      </c>
      <c r="F7" s="33"/>
      <c r="G7" s="29"/>
    </row>
    <row r="8" spans="1:7" x14ac:dyDescent="0.25">
      <c r="A8" s="15">
        <v>3</v>
      </c>
      <c r="B8" s="15"/>
      <c r="C8" s="12" t="s">
        <v>46</v>
      </c>
      <c r="D8" s="13" t="s">
        <v>47</v>
      </c>
      <c r="E8" s="14">
        <v>4</v>
      </c>
      <c r="F8" s="33"/>
      <c r="G8" s="29"/>
    </row>
    <row r="9" spans="1:7" x14ac:dyDescent="0.25">
      <c r="A9" s="15">
        <v>4</v>
      </c>
      <c r="B9" s="15"/>
      <c r="C9" s="12" t="s">
        <v>48</v>
      </c>
      <c r="D9" s="13" t="s">
        <v>49</v>
      </c>
      <c r="E9" s="14">
        <v>2</v>
      </c>
      <c r="F9" s="33"/>
      <c r="G9" s="29"/>
    </row>
    <row r="10" spans="1:7" x14ac:dyDescent="0.25">
      <c r="A10" s="15">
        <v>5</v>
      </c>
      <c r="B10" s="15"/>
      <c r="C10" s="35" t="s">
        <v>50</v>
      </c>
      <c r="D10" s="27" t="s">
        <v>8</v>
      </c>
      <c r="E10" s="27">
        <v>4</v>
      </c>
      <c r="F10" s="33"/>
      <c r="G10" s="29"/>
    </row>
    <row r="11" spans="1:7" ht="60" x14ac:dyDescent="0.25">
      <c r="A11" s="15">
        <v>6</v>
      </c>
      <c r="B11" s="15"/>
      <c r="C11" s="25" t="s">
        <v>51</v>
      </c>
      <c r="D11" s="26" t="s">
        <v>52</v>
      </c>
      <c r="E11" s="14">
        <v>4</v>
      </c>
      <c r="F11" s="33"/>
      <c r="G11" s="29"/>
    </row>
    <row r="12" spans="1:7" x14ac:dyDescent="0.25">
      <c r="A12" s="4"/>
      <c r="B12" s="4"/>
      <c r="C12" s="4" t="s">
        <v>16</v>
      </c>
      <c r="D12" s="4"/>
      <c r="E12" s="4"/>
      <c r="F12" s="4"/>
      <c r="G12" s="4"/>
    </row>
    <row r="13" spans="1:7" x14ac:dyDescent="0.25">
      <c r="A13" s="9">
        <v>7</v>
      </c>
      <c r="B13" s="15"/>
      <c r="C13" s="25" t="s">
        <v>53</v>
      </c>
      <c r="D13" s="26" t="s">
        <v>8</v>
      </c>
      <c r="E13" s="27">
        <v>40</v>
      </c>
      <c r="F13" s="33"/>
      <c r="G13" s="29"/>
    </row>
    <row r="14" spans="1:7" x14ac:dyDescent="0.25">
      <c r="A14" s="9">
        <v>8</v>
      </c>
      <c r="B14" s="15"/>
      <c r="C14" s="25" t="s">
        <v>17</v>
      </c>
      <c r="D14" s="26" t="s">
        <v>8</v>
      </c>
      <c r="E14" s="27">
        <v>45</v>
      </c>
      <c r="F14" s="33"/>
      <c r="G14" s="29"/>
    </row>
    <row r="15" spans="1:7" ht="30" x14ac:dyDescent="0.25">
      <c r="A15" s="9">
        <v>9</v>
      </c>
      <c r="B15" s="15"/>
      <c r="C15" s="12" t="s">
        <v>54</v>
      </c>
      <c r="D15" s="13" t="s">
        <v>52</v>
      </c>
      <c r="E15" s="14">
        <v>56</v>
      </c>
      <c r="F15" s="33"/>
      <c r="G15" s="29"/>
    </row>
    <row r="16" spans="1:7" x14ac:dyDescent="0.25">
      <c r="A16" s="15">
        <v>10</v>
      </c>
      <c r="B16" s="12"/>
      <c r="C16" s="36" t="s">
        <v>18</v>
      </c>
      <c r="D16" s="14" t="s">
        <v>8</v>
      </c>
      <c r="E16" s="33">
        <v>9.5</v>
      </c>
      <c r="F16" s="12"/>
      <c r="G16" s="29"/>
    </row>
    <row r="17" spans="1:7" x14ac:dyDescent="0.25">
      <c r="A17" s="15">
        <v>11</v>
      </c>
      <c r="B17" s="15"/>
      <c r="C17" s="36" t="s">
        <v>19</v>
      </c>
      <c r="D17" s="26" t="s">
        <v>8</v>
      </c>
      <c r="E17" s="27">
        <v>21</v>
      </c>
      <c r="F17" s="33"/>
      <c r="G17" s="29"/>
    </row>
    <row r="18" spans="1:7" x14ac:dyDescent="0.25">
      <c r="A18" s="15">
        <v>12</v>
      </c>
      <c r="B18" s="15"/>
      <c r="C18" s="37" t="s">
        <v>55</v>
      </c>
      <c r="D18" s="26" t="s">
        <v>52</v>
      </c>
      <c r="E18" s="27">
        <v>35</v>
      </c>
      <c r="F18" s="33"/>
      <c r="G18" s="29"/>
    </row>
    <row r="19" spans="1:7" x14ac:dyDescent="0.25">
      <c r="A19" s="4"/>
      <c r="B19" s="4"/>
      <c r="C19" s="4" t="s">
        <v>20</v>
      </c>
      <c r="D19" s="4"/>
      <c r="E19" s="4"/>
      <c r="F19" s="4"/>
      <c r="G19" s="4"/>
    </row>
    <row r="20" spans="1:7" x14ac:dyDescent="0.25">
      <c r="A20" s="30">
        <v>13</v>
      </c>
      <c r="B20" s="30"/>
      <c r="C20" s="25" t="s">
        <v>21</v>
      </c>
      <c r="D20" s="26" t="s">
        <v>22</v>
      </c>
      <c r="E20" s="27">
        <v>1.82</v>
      </c>
      <c r="F20" s="33"/>
      <c r="G20" s="29"/>
    </row>
    <row r="21" spans="1:7" x14ac:dyDescent="0.25">
      <c r="A21" s="9">
        <v>14</v>
      </c>
      <c r="B21" s="15"/>
      <c r="C21" s="6" t="s">
        <v>23</v>
      </c>
      <c r="D21" s="7" t="s">
        <v>8</v>
      </c>
      <c r="E21" s="22">
        <v>1.43</v>
      </c>
      <c r="F21" s="33"/>
      <c r="G21" s="29"/>
    </row>
    <row r="22" spans="1:7" x14ac:dyDescent="0.25">
      <c r="A22" s="30">
        <v>15</v>
      </c>
      <c r="B22" s="15"/>
      <c r="C22" s="6" t="s">
        <v>24</v>
      </c>
      <c r="D22" s="26" t="s">
        <v>22</v>
      </c>
      <c r="E22" s="27">
        <v>5.43</v>
      </c>
      <c r="F22" s="33"/>
      <c r="G22" s="29"/>
    </row>
    <row r="23" spans="1:7" x14ac:dyDescent="0.25">
      <c r="A23" s="15">
        <v>16</v>
      </c>
      <c r="B23" s="15"/>
      <c r="C23" s="6" t="s">
        <v>25</v>
      </c>
      <c r="D23" s="26" t="s">
        <v>8</v>
      </c>
      <c r="E23" s="27">
        <v>2.73</v>
      </c>
      <c r="F23" s="33"/>
      <c r="G23" s="29"/>
    </row>
    <row r="24" spans="1:7" x14ac:dyDescent="0.25">
      <c r="A24" s="30">
        <v>17</v>
      </c>
      <c r="B24" s="15"/>
      <c r="C24" s="6" t="s">
        <v>26</v>
      </c>
      <c r="D24" s="26" t="s">
        <v>22</v>
      </c>
      <c r="E24" s="27">
        <v>43</v>
      </c>
      <c r="F24" s="33"/>
      <c r="G24" s="29"/>
    </row>
    <row r="25" spans="1:7" x14ac:dyDescent="0.25">
      <c r="A25" s="15">
        <v>18</v>
      </c>
      <c r="B25" s="15"/>
      <c r="C25" s="6" t="s">
        <v>27</v>
      </c>
      <c r="D25" s="26" t="s">
        <v>8</v>
      </c>
      <c r="E25" s="27">
        <v>4.2699999999999996</v>
      </c>
      <c r="F25" s="33"/>
      <c r="G25" s="29"/>
    </row>
    <row r="26" spans="1:7" s="17" customFormat="1" x14ac:dyDescent="0.25">
      <c r="A26" s="30">
        <v>19</v>
      </c>
      <c r="B26" s="16"/>
      <c r="C26" s="6" t="s">
        <v>28</v>
      </c>
      <c r="D26" s="7" t="s">
        <v>30</v>
      </c>
      <c r="E26" s="22">
        <v>3</v>
      </c>
      <c r="F26" s="33"/>
      <c r="G26" s="29"/>
    </row>
    <row r="27" spans="1:7" x14ac:dyDescent="0.25">
      <c r="A27" s="15">
        <v>20</v>
      </c>
      <c r="B27" s="15"/>
      <c r="C27" s="6" t="s">
        <v>29</v>
      </c>
      <c r="D27" s="26" t="s">
        <v>30</v>
      </c>
      <c r="E27" s="27">
        <v>486</v>
      </c>
      <c r="F27" s="33"/>
      <c r="G27" s="29"/>
    </row>
    <row r="28" spans="1:7" x14ac:dyDescent="0.25">
      <c r="A28" s="4"/>
      <c r="B28" s="4"/>
      <c r="C28" s="4" t="s">
        <v>31</v>
      </c>
      <c r="D28" s="4"/>
      <c r="E28" s="4"/>
      <c r="F28" s="4"/>
      <c r="G28" s="4"/>
    </row>
    <row r="29" spans="1:7" x14ac:dyDescent="0.25">
      <c r="A29" s="15">
        <v>21</v>
      </c>
      <c r="B29" s="15"/>
      <c r="C29" s="25" t="s">
        <v>56</v>
      </c>
      <c r="D29" s="38" t="s">
        <v>8</v>
      </c>
      <c r="E29" s="27">
        <v>1.54</v>
      </c>
      <c r="F29" s="33"/>
      <c r="G29" s="33"/>
    </row>
    <row r="30" spans="1:7" ht="30" x14ac:dyDescent="0.25">
      <c r="A30" s="15">
        <v>22</v>
      </c>
      <c r="B30" s="15"/>
      <c r="C30" s="25" t="s">
        <v>32</v>
      </c>
      <c r="D30" s="26" t="s">
        <v>8</v>
      </c>
      <c r="E30" s="27">
        <v>4.0999999999999996</v>
      </c>
      <c r="F30" s="33"/>
      <c r="G30" s="29"/>
    </row>
    <row r="31" spans="1:7" x14ac:dyDescent="0.25">
      <c r="A31" s="15">
        <v>23</v>
      </c>
      <c r="B31" s="15"/>
      <c r="C31" s="25" t="s">
        <v>33</v>
      </c>
      <c r="D31" s="26" t="s">
        <v>34</v>
      </c>
      <c r="E31" s="27">
        <v>3</v>
      </c>
      <c r="F31" s="33"/>
      <c r="G31" s="29"/>
    </row>
    <row r="32" spans="1:7" x14ac:dyDescent="0.25">
      <c r="A32" s="28"/>
      <c r="B32" s="28"/>
      <c r="C32" s="5" t="s">
        <v>35</v>
      </c>
      <c r="D32" s="23"/>
      <c r="E32" s="24"/>
      <c r="F32" s="24"/>
      <c r="G32" s="28"/>
    </row>
    <row r="33" spans="1:7" ht="30" x14ac:dyDescent="0.25">
      <c r="A33" s="15">
        <v>24</v>
      </c>
      <c r="B33" s="15"/>
      <c r="C33" s="6" t="s">
        <v>36</v>
      </c>
      <c r="D33" s="7" t="s">
        <v>22</v>
      </c>
      <c r="E33" s="22">
        <v>18.5</v>
      </c>
      <c r="F33" s="33"/>
      <c r="G33" s="29"/>
    </row>
    <row r="34" spans="1:7" x14ac:dyDescent="0.25">
      <c r="A34" s="15">
        <v>25</v>
      </c>
      <c r="B34" s="15"/>
      <c r="C34" s="6" t="s">
        <v>37</v>
      </c>
      <c r="D34" s="7" t="s">
        <v>22</v>
      </c>
      <c r="E34" s="22">
        <v>18.5</v>
      </c>
      <c r="F34" s="33"/>
      <c r="G34" s="29"/>
    </row>
    <row r="35" spans="1:7" x14ac:dyDescent="0.25">
      <c r="A35" s="5"/>
      <c r="B35" s="5"/>
      <c r="C35" s="5" t="s">
        <v>38</v>
      </c>
      <c r="D35" s="5"/>
      <c r="E35" s="5"/>
      <c r="F35" s="5"/>
      <c r="G35" s="5"/>
    </row>
    <row r="36" spans="1:7" x14ac:dyDescent="0.25">
      <c r="A36" s="15">
        <v>26</v>
      </c>
      <c r="B36" s="15"/>
      <c r="C36" s="6" t="s">
        <v>39</v>
      </c>
      <c r="D36" s="7" t="s">
        <v>40</v>
      </c>
      <c r="E36" s="22">
        <v>7.5</v>
      </c>
      <c r="F36" s="33"/>
      <c r="G36" s="29"/>
    </row>
    <row r="37" spans="1:7" x14ac:dyDescent="0.25">
      <c r="A37" s="15">
        <v>27</v>
      </c>
      <c r="B37" s="15"/>
      <c r="C37" s="6" t="s">
        <v>41</v>
      </c>
      <c r="D37" s="7" t="s">
        <v>40</v>
      </c>
      <c r="E37" s="22">
        <v>1.5</v>
      </c>
      <c r="F37" s="33"/>
      <c r="G37" s="29"/>
    </row>
    <row r="38" spans="1:7" x14ac:dyDescent="0.25">
      <c r="A38" s="15">
        <v>28</v>
      </c>
      <c r="B38" s="15"/>
      <c r="C38" s="6" t="s">
        <v>42</v>
      </c>
      <c r="D38" s="7" t="s">
        <v>8</v>
      </c>
      <c r="E38" s="22">
        <v>0.6</v>
      </c>
      <c r="F38" s="33"/>
      <c r="G38" s="29"/>
    </row>
    <row r="39" spans="1:7" x14ac:dyDescent="0.25">
      <c r="A39" s="15">
        <v>29</v>
      </c>
      <c r="B39" s="15"/>
      <c r="C39" s="6" t="s">
        <v>43</v>
      </c>
      <c r="D39" s="7" t="s">
        <v>22</v>
      </c>
      <c r="E39" s="22">
        <v>12</v>
      </c>
      <c r="F39" s="33"/>
      <c r="G39" s="29"/>
    </row>
    <row r="40" spans="1:7" x14ac:dyDescent="0.25">
      <c r="A40" s="5"/>
      <c r="B40" s="5"/>
      <c r="C40" s="5" t="s">
        <v>58</v>
      </c>
      <c r="D40" s="5"/>
      <c r="E40" s="5"/>
      <c r="F40" s="5"/>
      <c r="G40" s="5"/>
    </row>
    <row r="41" spans="1:7" ht="30" x14ac:dyDescent="0.25">
      <c r="A41" s="15">
        <v>30</v>
      </c>
      <c r="B41" s="15"/>
      <c r="C41" s="25" t="s">
        <v>57</v>
      </c>
      <c r="D41" s="26" t="s">
        <v>47</v>
      </c>
      <c r="E41" s="27">
        <v>8.94</v>
      </c>
      <c r="F41" s="33"/>
      <c r="G41" s="29"/>
    </row>
    <row r="42" spans="1:7" x14ac:dyDescent="0.25">
      <c r="A42" s="20"/>
      <c r="B42" s="20"/>
      <c r="C42" s="21"/>
      <c r="D42" s="21"/>
      <c r="E42" s="42" t="s">
        <v>2</v>
      </c>
      <c r="F42" s="42"/>
      <c r="G42" s="29">
        <f>SUM(G6:G41)</f>
        <v>0</v>
      </c>
    </row>
    <row r="43" spans="1:7" x14ac:dyDescent="0.25">
      <c r="A43" s="20"/>
      <c r="B43" s="20"/>
      <c r="C43" s="43" t="s">
        <v>11</v>
      </c>
      <c r="D43" s="43"/>
      <c r="E43" s="43"/>
      <c r="F43" s="43"/>
      <c r="G43" s="29">
        <f>0.1*G42</f>
        <v>0</v>
      </c>
    </row>
    <row r="44" spans="1:7" x14ac:dyDescent="0.25">
      <c r="A44" s="20"/>
      <c r="B44" s="20"/>
      <c r="C44" s="43" t="s">
        <v>12</v>
      </c>
      <c r="D44" s="43"/>
      <c r="E44" s="43"/>
      <c r="F44" s="43"/>
      <c r="G44" s="29">
        <f>G42+G43</f>
        <v>0</v>
      </c>
    </row>
    <row r="45" spans="1:7" x14ac:dyDescent="0.25">
      <c r="A45" s="20"/>
      <c r="B45" s="20"/>
      <c r="C45" s="42" t="s">
        <v>9</v>
      </c>
      <c r="D45" s="42"/>
      <c r="E45" s="42"/>
      <c r="F45" s="42"/>
      <c r="G45" s="29">
        <f>0.2*G44</f>
        <v>0</v>
      </c>
    </row>
    <row r="46" spans="1:7" x14ac:dyDescent="0.25">
      <c r="A46" s="20"/>
      <c r="B46" s="20"/>
      <c r="C46" s="39" t="s">
        <v>10</v>
      </c>
      <c r="D46" s="39"/>
      <c r="E46" s="39"/>
      <c r="F46" s="39"/>
      <c r="G46" s="29">
        <f>G44+G45</f>
        <v>0</v>
      </c>
    </row>
  </sheetData>
  <mergeCells count="7">
    <mergeCell ref="C46:F46"/>
    <mergeCell ref="A1:G1"/>
    <mergeCell ref="A2:G2"/>
    <mergeCell ref="E42:F42"/>
    <mergeCell ref="C43:F43"/>
    <mergeCell ref="C45:F45"/>
    <mergeCell ref="C44:F44"/>
  </mergeCells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КСС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Ivelina</dc:creator>
  <cp:lastModifiedBy>Николай Великов</cp:lastModifiedBy>
  <cp:lastPrinted>2022-06-23T12:35:52Z</cp:lastPrinted>
  <dcterms:created xsi:type="dcterms:W3CDTF">2021-10-27T08:13:15Z</dcterms:created>
  <dcterms:modified xsi:type="dcterms:W3CDTF">2023-04-25T13:09:17Z</dcterms:modified>
</cp:coreProperties>
</file>